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rubisfr-my.sharepoint.com/personal/s_bathily_rubis_fr/Documents/Bureau/PUBLI/"/>
    </mc:Choice>
  </mc:AlternateContent>
  <xr:revisionPtr revIDLastSave="0" documentId="8_{8A125425-B866-43FB-B203-2E9F29286382}" xr6:coauthVersionLast="47" xr6:coauthVersionMax="47" xr10:uidLastSave="{00000000-0000-0000-0000-000000000000}"/>
  <bookViews>
    <workbookView xWindow="-108" yWindow="-108" windowWidth="23256" windowHeight="12456" activeTab="1" xr2:uid="{7ED231AD-9C65-4C01-8A1E-B86CE228CF05}"/>
  </bookViews>
  <sheets>
    <sheet name="VF" sheetId="3" r:id="rId1"/>
    <sheet name="UK" sheetId="4" r:id="rId2"/>
  </sheets>
  <definedNames>
    <definedName name="_xlnm.Print_Area" localSheetId="1">UK!$A$1:$G$23</definedName>
    <definedName name="_xlnm.Print_Area" localSheetId="0">VF!$A$1:$G$23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4" l="1"/>
  <c r="B19" i="3" l="1"/>
  <c r="C4" i="4" l="1"/>
</calcChain>
</file>

<file path=xl/sharedStrings.xml><?xml version="1.0" encoding="utf-8"?>
<sst xmlns="http://schemas.openxmlformats.org/spreadsheetml/2006/main" count="40" uniqueCount="35">
  <si>
    <t>Indicateurs de performance financière (en M€)</t>
  </si>
  <si>
    <t>Chiffre d'affaires</t>
  </si>
  <si>
    <t>Distribution d'énergies</t>
  </si>
  <si>
    <t>Production d'électricité renouvelable</t>
  </si>
  <si>
    <t>Résultat brut d'exploitation</t>
  </si>
  <si>
    <t>Résultat opérationnel courant</t>
  </si>
  <si>
    <t>Résultat net part du Groupe</t>
  </si>
  <si>
    <t>Bénéfice par action dilué, en euros</t>
  </si>
  <si>
    <t>Dette financière nette</t>
  </si>
  <si>
    <t>Dette financière nette corporate</t>
  </si>
  <si>
    <t>Dette brute sans recours</t>
  </si>
  <si>
    <t>Capex</t>
  </si>
  <si>
    <t>Production d'électricité photovoltaïque</t>
  </si>
  <si>
    <t>Actifs en cours d'exploitation (MWc)</t>
  </si>
  <si>
    <t>Portefeuille sécurisé (MWc)</t>
  </si>
  <si>
    <t>Distribution d'énergies (Retail &amp; Marketing)</t>
  </si>
  <si>
    <t>Volumes</t>
  </si>
  <si>
    <t>Marge brute</t>
  </si>
  <si>
    <t>Financial KPIs (in €M)</t>
  </si>
  <si>
    <t>Revenue</t>
  </si>
  <si>
    <t>o/w Energy Distribution</t>
  </si>
  <si>
    <t>o/w Renewable Electricity Production</t>
  </si>
  <si>
    <t>EBITDA</t>
  </si>
  <si>
    <t>EBIT</t>
  </si>
  <si>
    <t>Net income Group Share</t>
  </si>
  <si>
    <t>EPS (diluted), in euros</t>
  </si>
  <si>
    <t>Net financial debt</t>
  </si>
  <si>
    <t>Corporate net financial debt</t>
  </si>
  <si>
    <t>Gross non-recourse debt</t>
  </si>
  <si>
    <t>Photovoltaic Electricity Production</t>
  </si>
  <si>
    <t>Assets in operation (MWp)</t>
  </si>
  <si>
    <t>Secured porfolio (MWp)</t>
  </si>
  <si>
    <t>Energy Distribution (Retail &amp; Marketing)</t>
  </si>
  <si>
    <t>Volume</t>
  </si>
  <si>
    <t>Gross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</si>
</sst>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Segoe UI"/>
      <family val="2"/>
      <scheme val="minor"/>
    </font>
    <font>
      <i/>
      <sz val="11"/>
      <color theme="1"/>
      <name val="Segoe UI"/>
      <family val="2"/>
      <scheme val="minor"/>
    </font>
    <font>
      <sz val="11"/>
      <color theme="0"/>
      <name val="Segoe U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indent="1"/>
    </xf>
    <xf numFmtId="0" fontId="2" fillId="2" borderId="0" xfId="0" applyFont="1" applyFill="1"/>
    <xf numFmtId="0" fontId="2" fillId="4" borderId="0" xfId="0" applyFont="1" applyFill="1"/>
    <xf numFmtId="0" fontId="2" fillId="3" borderId="0" xfId="0" applyFont="1" applyFill="1"/>
    <xf numFmtId="3" fontId="0" fillId="0" borderId="0" xfId="0" applyNumberFormat="1"/>
    <xf numFmtId="0" fontId="2" fillId="2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3" fontId="0" fillId="5" borderId="0" xfId="0" applyNumberFormat="1" applyFill="1"/>
    <xf numFmtId="4" fontId="0" fillId="5" borderId="0" xfId="0" applyNumberFormat="1" applyFill="1"/>
    <xf numFmtId="0" fontId="0" fillId="5" borderId="0" xfId="0" applyFill="1"/>
    <xf numFmtId="3" fontId="0" fillId="5" borderId="0" xfId="0" applyNumberFormat="1" applyFill="1" applyAlignment="1">
      <alignment horizontal="right"/>
    </xf>
    <xf numFmtId="3" fontId="1" fillId="5" borderId="0" xfId="0" applyNumberFormat="1" applyFont="1" applyFill="1"/>
    <xf numFmtId="0" fontId="1" fillId="0" borderId="0" xfId="0" applyFont="1"/>
    <xf numFmtId="3" fontId="1" fillId="5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eme1">
  <a:themeElements>
    <a:clrScheme name="RUBIS 2023">
      <a:dk1>
        <a:srgbClr val="333333"/>
      </a:dk1>
      <a:lt1>
        <a:sysClr val="window" lastClr="FFFFFF"/>
      </a:lt1>
      <a:dk2>
        <a:srgbClr val="5D5D5D"/>
      </a:dk2>
      <a:lt2>
        <a:srgbClr val="EFEFEF"/>
      </a:lt2>
      <a:accent1>
        <a:srgbClr val="B11D22"/>
      </a:accent1>
      <a:accent2>
        <a:srgbClr val="53748B"/>
      </a:accent2>
      <a:accent3>
        <a:srgbClr val="B1D0E7"/>
      </a:accent3>
      <a:accent4>
        <a:srgbClr val="BCBC90"/>
      </a:accent4>
      <a:accent5>
        <a:srgbClr val="D7B793"/>
      </a:accent5>
      <a:accent6>
        <a:srgbClr val="A89893"/>
      </a:accent6>
      <a:hlink>
        <a:srgbClr val="0563C1"/>
      </a:hlink>
      <a:folHlink>
        <a:srgbClr val="954F72"/>
      </a:folHlink>
    </a:clrScheme>
    <a:fontScheme name="Rubis 2023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heme1" id="{E57DAD4B-2B9E-4852-B2D8-7D4799E9CCED}" vid="{5EA60BFA-1232-4819-AA13-370AACA32743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F1337-708C-49C9-BA21-FB268C7A86BC}">
  <sheetPr>
    <pageSetUpPr fitToPage="1"/>
  </sheetPr>
  <dimension ref="A2:I23"/>
  <sheetViews>
    <sheetView zoomScale="118" zoomScaleNormal="118" workbookViewId="0">
      <selection activeCell="B3" sqref="B3:B23"/>
    </sheetView>
  </sheetViews>
  <sheetFormatPr baseColWidth="10" defaultColWidth="11" defaultRowHeight="16.8" x14ac:dyDescent="0.4"/>
  <cols>
    <col min="1" max="1" width="38.19921875" customWidth="1"/>
    <col min="2" max="3" width="12.19921875" customWidth="1"/>
  </cols>
  <sheetData>
    <row r="2" spans="1:9" x14ac:dyDescent="0.4">
      <c r="A2" s="2" t="s">
        <v>0</v>
      </c>
      <c r="B2" s="2">
        <v>2025</v>
      </c>
      <c r="C2" s="2">
        <v>2024</v>
      </c>
      <c r="D2" s="2">
        <v>2023</v>
      </c>
      <c r="E2" s="2">
        <v>2022</v>
      </c>
      <c r="F2" s="6">
        <v>2021</v>
      </c>
      <c r="G2" s="6">
        <v>2020</v>
      </c>
    </row>
    <row r="3" spans="1:9" x14ac:dyDescent="0.4">
      <c r="A3" t="s">
        <v>1</v>
      </c>
      <c r="B3" s="9">
        <v>6534</v>
      </c>
      <c r="C3" s="9">
        <v>6644</v>
      </c>
      <c r="D3" s="9">
        <v>6630</v>
      </c>
      <c r="E3" s="9">
        <v>7135</v>
      </c>
      <c r="F3" s="9">
        <v>4589</v>
      </c>
      <c r="G3" s="9">
        <v>3902</v>
      </c>
    </row>
    <row r="4" spans="1:9" x14ac:dyDescent="0.4">
      <c r="A4" s="1" t="s">
        <v>2</v>
      </c>
      <c r="B4" s="9">
        <v>5551</v>
      </c>
      <c r="C4" s="9">
        <v>5597</v>
      </c>
      <c r="D4" s="13">
        <v>6581</v>
      </c>
      <c r="E4" s="13">
        <v>7102</v>
      </c>
      <c r="F4" s="13">
        <v>4589</v>
      </c>
      <c r="G4" s="13">
        <v>3902</v>
      </c>
      <c r="H4" s="5"/>
      <c r="I4" s="5"/>
    </row>
    <row r="5" spans="1:9" x14ac:dyDescent="0.4">
      <c r="A5" s="1" t="s">
        <v>3</v>
      </c>
      <c r="B5" s="13">
        <v>62</v>
      </c>
      <c r="C5" s="13">
        <v>49</v>
      </c>
      <c r="D5" s="13">
        <v>49</v>
      </c>
      <c r="E5" s="13">
        <v>32</v>
      </c>
      <c r="F5" s="13">
        <v>0</v>
      </c>
      <c r="G5" s="13">
        <v>0</v>
      </c>
    </row>
    <row r="6" spans="1:9" x14ac:dyDescent="0.4">
      <c r="A6" t="s">
        <v>4</v>
      </c>
      <c r="B6" s="11">
        <v>741</v>
      </c>
      <c r="C6" s="11">
        <v>721</v>
      </c>
      <c r="D6" s="9">
        <v>798</v>
      </c>
      <c r="E6" s="9">
        <v>669</v>
      </c>
      <c r="F6" s="9">
        <v>532</v>
      </c>
      <c r="G6" s="9">
        <v>506</v>
      </c>
    </row>
    <row r="7" spans="1:9" x14ac:dyDescent="0.4">
      <c r="A7" t="s">
        <v>5</v>
      </c>
      <c r="B7" s="11">
        <v>487</v>
      </c>
      <c r="C7" s="11">
        <v>504</v>
      </c>
      <c r="D7" s="9">
        <v>621</v>
      </c>
      <c r="E7" s="9">
        <v>509</v>
      </c>
      <c r="F7" s="9">
        <v>392</v>
      </c>
      <c r="G7" s="9">
        <v>366</v>
      </c>
    </row>
    <row r="8" spans="1:9" x14ac:dyDescent="0.4">
      <c r="A8" t="s">
        <v>6</v>
      </c>
      <c r="B8" s="11">
        <v>309</v>
      </c>
      <c r="C8" s="11">
        <v>342</v>
      </c>
      <c r="D8" s="9">
        <v>354</v>
      </c>
      <c r="E8" s="9">
        <v>263</v>
      </c>
      <c r="F8" s="9">
        <v>293</v>
      </c>
      <c r="G8" s="9">
        <v>280</v>
      </c>
    </row>
    <row r="9" spans="1:9" x14ac:dyDescent="0.4">
      <c r="A9" t="s">
        <v>7</v>
      </c>
      <c r="B9" s="11">
        <v>2.98</v>
      </c>
      <c r="C9" s="11">
        <v>3.3</v>
      </c>
      <c r="D9" s="10">
        <v>3.42</v>
      </c>
      <c r="E9" s="10">
        <v>2.5499999999999998</v>
      </c>
      <c r="F9" s="10">
        <v>2.86</v>
      </c>
      <c r="G9" s="10">
        <v>2.72</v>
      </c>
    </row>
    <row r="10" spans="1:9" x14ac:dyDescent="0.4">
      <c r="A10" t="s">
        <v>8</v>
      </c>
      <c r="B10" s="9">
        <v>1166</v>
      </c>
      <c r="C10" s="9">
        <v>1292</v>
      </c>
      <c r="D10" s="9">
        <v>1360</v>
      </c>
      <c r="E10" s="9">
        <v>1286</v>
      </c>
      <c r="F10" s="9">
        <v>438</v>
      </c>
      <c r="G10" s="9">
        <v>180</v>
      </c>
    </row>
    <row r="11" spans="1:9" s="14" customFormat="1" x14ac:dyDescent="0.4">
      <c r="A11" s="1" t="s">
        <v>9</v>
      </c>
      <c r="B11" s="13">
        <v>602</v>
      </c>
      <c r="C11" s="13">
        <v>861</v>
      </c>
      <c r="D11" s="13">
        <v>992</v>
      </c>
      <c r="E11" s="13">
        <v>929</v>
      </c>
      <c r="F11" s="13">
        <v>438</v>
      </c>
      <c r="G11" s="13">
        <v>180</v>
      </c>
    </row>
    <row r="12" spans="1:9" s="14" customFormat="1" x14ac:dyDescent="0.4">
      <c r="A12" s="1" t="s">
        <v>10</v>
      </c>
      <c r="B12" s="13">
        <v>564</v>
      </c>
      <c r="C12" s="13">
        <v>431</v>
      </c>
      <c r="D12" s="13">
        <v>367</v>
      </c>
      <c r="E12" s="15">
        <v>357</v>
      </c>
      <c r="F12" s="13">
        <v>0</v>
      </c>
      <c r="G12" s="13">
        <v>0</v>
      </c>
    </row>
    <row r="13" spans="1:9" x14ac:dyDescent="0.4">
      <c r="A13" t="s">
        <v>11</v>
      </c>
      <c r="B13" s="9">
        <v>376</v>
      </c>
      <c r="C13" s="9">
        <v>248</v>
      </c>
      <c r="D13" s="9">
        <v>283</v>
      </c>
      <c r="E13" s="9">
        <v>258</v>
      </c>
      <c r="F13" s="9">
        <v>206</v>
      </c>
      <c r="G13" s="9">
        <v>219</v>
      </c>
    </row>
    <row r="14" spans="1:9" x14ac:dyDescent="0.4">
      <c r="A14" s="1" t="s">
        <v>2</v>
      </c>
      <c r="B14" s="9">
        <v>185</v>
      </c>
      <c r="C14" s="13">
        <v>165</v>
      </c>
      <c r="D14" s="13">
        <v>206</v>
      </c>
      <c r="E14" s="13">
        <v>215</v>
      </c>
      <c r="F14" s="9">
        <v>206</v>
      </c>
      <c r="G14" s="9">
        <v>219</v>
      </c>
    </row>
    <row r="15" spans="1:9" x14ac:dyDescent="0.4">
      <c r="A15" s="1" t="s">
        <v>3</v>
      </c>
      <c r="B15" s="9">
        <v>190</v>
      </c>
      <c r="C15" s="13">
        <v>82</v>
      </c>
      <c r="D15" s="13">
        <v>77</v>
      </c>
      <c r="E15" s="13">
        <v>44</v>
      </c>
      <c r="F15" s="9">
        <v>0</v>
      </c>
      <c r="G15" s="9">
        <v>0</v>
      </c>
    </row>
    <row r="16" spans="1:9" x14ac:dyDescent="0.4">
      <c r="B16" s="13"/>
      <c r="C16" s="11"/>
      <c r="D16" s="11"/>
      <c r="E16" s="11"/>
      <c r="F16" s="11"/>
      <c r="G16" s="11"/>
      <c r="I16" s="5"/>
    </row>
    <row r="17" spans="1:7" x14ac:dyDescent="0.4">
      <c r="A17" s="4" t="s">
        <v>12</v>
      </c>
      <c r="B17" s="4">
        <v>2025</v>
      </c>
      <c r="C17" s="4">
        <v>2024</v>
      </c>
      <c r="D17" s="4">
        <v>2023</v>
      </c>
      <c r="E17" s="4">
        <v>2022</v>
      </c>
      <c r="F17" s="7">
        <v>2021</v>
      </c>
      <c r="G17" s="7">
        <v>2020</v>
      </c>
    </row>
    <row r="18" spans="1:7" x14ac:dyDescent="0.4">
      <c r="A18" t="s">
        <v>13</v>
      </c>
      <c r="B18" s="11">
        <v>633</v>
      </c>
      <c r="C18" s="11">
        <v>523</v>
      </c>
      <c r="D18" s="11">
        <v>435</v>
      </c>
      <c r="E18" s="11">
        <v>384</v>
      </c>
      <c r="F18" s="11">
        <v>313</v>
      </c>
      <c r="G18" s="11">
        <v>0</v>
      </c>
    </row>
    <row r="19" spans="1:7" x14ac:dyDescent="0.4">
      <c r="A19" t="s">
        <v>14</v>
      </c>
      <c r="B19" s="11">
        <f>1297+92+21+2</f>
        <v>1412</v>
      </c>
      <c r="C19" s="11">
        <v>1100</v>
      </c>
      <c r="D19" s="11">
        <v>893</v>
      </c>
      <c r="E19" s="11">
        <v>504</v>
      </c>
      <c r="F19" s="11">
        <v>462</v>
      </c>
      <c r="G19" s="11">
        <v>0</v>
      </c>
    </row>
    <row r="20" spans="1:7" x14ac:dyDescent="0.4">
      <c r="B20" s="11"/>
      <c r="C20" s="11"/>
      <c r="D20" s="11"/>
      <c r="E20" s="11"/>
      <c r="F20" s="11"/>
      <c r="G20" s="11"/>
    </row>
    <row r="21" spans="1:7" x14ac:dyDescent="0.4">
      <c r="A21" s="3" t="s">
        <v>15</v>
      </c>
      <c r="B21" s="3">
        <v>2025</v>
      </c>
      <c r="C21" s="3">
        <v>2024</v>
      </c>
      <c r="D21" s="3">
        <v>2023</v>
      </c>
      <c r="E21" s="3">
        <v>2022</v>
      </c>
      <c r="F21" s="8">
        <v>2021</v>
      </c>
      <c r="G21" s="8">
        <v>2020</v>
      </c>
    </row>
    <row r="22" spans="1:7" x14ac:dyDescent="0.4">
      <c r="A22" t="s">
        <v>16</v>
      </c>
      <c r="B22" s="9">
        <v>6350</v>
      </c>
      <c r="C22" s="9">
        <v>6018</v>
      </c>
      <c r="D22" s="9">
        <v>5718</v>
      </c>
      <c r="E22" s="9">
        <v>5487</v>
      </c>
      <c r="F22" s="9">
        <v>5401</v>
      </c>
      <c r="G22" s="9">
        <v>5049</v>
      </c>
    </row>
    <row r="23" spans="1:7" x14ac:dyDescent="0.4">
      <c r="A23" t="s">
        <v>17</v>
      </c>
      <c r="B23" s="11">
        <v>861</v>
      </c>
      <c r="C23" s="11">
        <v>815</v>
      </c>
      <c r="D23" s="11">
        <v>849</v>
      </c>
      <c r="E23" s="9">
        <v>801</v>
      </c>
      <c r="F23" s="9">
        <v>632</v>
      </c>
      <c r="G23" s="9">
        <v>620</v>
      </c>
    </row>
  </sheetData>
  <pageMargins left="0.25" right="0.25" top="0.75" bottom="0.75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380E8-5C1B-4D57-B163-31B1EFE8ACA3}">
  <dimension ref="A2:G23"/>
  <sheetViews>
    <sheetView tabSelected="1" workbookViewId="0">
      <selection activeCell="K14" sqref="K14"/>
    </sheetView>
  </sheetViews>
  <sheetFormatPr baseColWidth="10" defaultColWidth="11" defaultRowHeight="16.8" x14ac:dyDescent="0.4"/>
  <cols>
    <col min="1" max="1" width="40.19921875" customWidth="1"/>
    <col min="2" max="3" width="12.19921875" customWidth="1"/>
  </cols>
  <sheetData>
    <row r="2" spans="1:7" x14ac:dyDescent="0.4">
      <c r="A2" s="2" t="s">
        <v>18</v>
      </c>
      <c r="B2" s="2">
        <v>2025</v>
      </c>
      <c r="C2" s="2">
        <v>2024</v>
      </c>
      <c r="D2" s="2">
        <v>2023</v>
      </c>
      <c r="E2" s="2">
        <v>2022</v>
      </c>
      <c r="F2" s="6">
        <v>2021</v>
      </c>
      <c r="G2" s="6">
        <v>2020</v>
      </c>
    </row>
    <row r="3" spans="1:7" x14ac:dyDescent="0.4">
      <c r="A3" t="s">
        <v>19</v>
      </c>
      <c r="B3" s="9">
        <v>6534</v>
      </c>
      <c r="C3" s="9">
        <v>6644</v>
      </c>
      <c r="D3" s="9">
        <v>6630</v>
      </c>
      <c r="E3" s="9">
        <v>7135</v>
      </c>
      <c r="F3" s="9">
        <v>4589</v>
      </c>
      <c r="G3" s="9">
        <v>3902</v>
      </c>
    </row>
    <row r="4" spans="1:7" x14ac:dyDescent="0.4">
      <c r="A4" s="14" t="s">
        <v>20</v>
      </c>
      <c r="B4" s="9">
        <v>5551</v>
      </c>
      <c r="C4" s="13">
        <f>5597+998</f>
        <v>6595</v>
      </c>
      <c r="D4" s="13">
        <v>6581</v>
      </c>
      <c r="E4" s="13">
        <v>7102</v>
      </c>
      <c r="F4" s="13">
        <v>4589</v>
      </c>
      <c r="G4" s="13">
        <v>3902</v>
      </c>
    </row>
    <row r="5" spans="1:7" x14ac:dyDescent="0.4">
      <c r="A5" s="14" t="s">
        <v>21</v>
      </c>
      <c r="B5" s="13">
        <v>62</v>
      </c>
      <c r="C5" s="13">
        <v>49</v>
      </c>
      <c r="D5" s="13">
        <v>49</v>
      </c>
      <c r="E5" s="13">
        <v>32</v>
      </c>
      <c r="F5" s="13">
        <v>0</v>
      </c>
      <c r="G5" s="13">
        <v>0</v>
      </c>
    </row>
    <row r="6" spans="1:7" x14ac:dyDescent="0.4">
      <c r="A6" t="s">
        <v>22</v>
      </c>
      <c r="B6" s="11">
        <v>741</v>
      </c>
      <c r="C6" s="11">
        <v>721</v>
      </c>
      <c r="D6" s="9">
        <v>798</v>
      </c>
      <c r="E6" s="9">
        <v>669</v>
      </c>
      <c r="F6" s="9">
        <v>532</v>
      </c>
      <c r="G6" s="9">
        <v>506</v>
      </c>
    </row>
    <row r="7" spans="1:7" x14ac:dyDescent="0.4">
      <c r="A7" t="s">
        <v>23</v>
      </c>
      <c r="B7" s="11">
        <v>487</v>
      </c>
      <c r="C7" s="11">
        <v>504</v>
      </c>
      <c r="D7" s="9">
        <v>621</v>
      </c>
      <c r="E7" s="9">
        <v>509</v>
      </c>
      <c r="F7" s="9">
        <v>392</v>
      </c>
      <c r="G7" s="9">
        <v>366</v>
      </c>
    </row>
    <row r="8" spans="1:7" x14ac:dyDescent="0.4">
      <c r="A8" t="s">
        <v>24</v>
      </c>
      <c r="B8" s="11">
        <v>309</v>
      </c>
      <c r="C8" s="11">
        <v>342</v>
      </c>
      <c r="D8" s="9">
        <v>354</v>
      </c>
      <c r="E8" s="9">
        <v>263</v>
      </c>
      <c r="F8" s="9">
        <v>293</v>
      </c>
      <c r="G8" s="9">
        <v>280</v>
      </c>
    </row>
    <row r="9" spans="1:7" x14ac:dyDescent="0.4">
      <c r="A9" t="s">
        <v>25</v>
      </c>
      <c r="B9" s="11">
        <v>2.98</v>
      </c>
      <c r="C9" s="11">
        <v>3.3</v>
      </c>
      <c r="D9" s="10">
        <v>3.42</v>
      </c>
      <c r="E9" s="10">
        <v>2.5499999999999998</v>
      </c>
      <c r="F9" s="10">
        <v>2.86</v>
      </c>
      <c r="G9" s="10">
        <v>2.72</v>
      </c>
    </row>
    <row r="10" spans="1:7" x14ac:dyDescent="0.4">
      <c r="A10" t="s">
        <v>26</v>
      </c>
      <c r="B10" s="9">
        <v>1166</v>
      </c>
      <c r="C10" s="9">
        <v>1292</v>
      </c>
      <c r="D10" s="9">
        <v>1360</v>
      </c>
      <c r="E10" s="9">
        <v>1286</v>
      </c>
      <c r="F10" s="9">
        <v>438</v>
      </c>
      <c r="G10" s="9">
        <v>180</v>
      </c>
    </row>
    <row r="11" spans="1:7" x14ac:dyDescent="0.4">
      <c r="A11" t="s">
        <v>27</v>
      </c>
      <c r="B11" s="13">
        <v>602</v>
      </c>
      <c r="C11" s="9">
        <v>861</v>
      </c>
      <c r="D11" s="9">
        <v>992</v>
      </c>
      <c r="E11" s="9">
        <v>929</v>
      </c>
      <c r="F11" s="9">
        <v>438</v>
      </c>
      <c r="G11" s="9">
        <v>180</v>
      </c>
    </row>
    <row r="12" spans="1:7" x14ac:dyDescent="0.4">
      <c r="A12" t="s">
        <v>28</v>
      </c>
      <c r="B12" s="13">
        <v>564</v>
      </c>
      <c r="C12" s="9">
        <v>431</v>
      </c>
      <c r="D12" s="9">
        <v>367</v>
      </c>
      <c r="E12" s="12">
        <v>357</v>
      </c>
      <c r="F12" s="9">
        <v>0</v>
      </c>
      <c r="G12" s="9">
        <v>0</v>
      </c>
    </row>
    <row r="13" spans="1:7" x14ac:dyDescent="0.4">
      <c r="A13" t="s">
        <v>11</v>
      </c>
      <c r="B13" s="9">
        <v>376</v>
      </c>
      <c r="C13" s="9">
        <v>248</v>
      </c>
      <c r="D13" s="9">
        <v>283</v>
      </c>
      <c r="E13" s="9">
        <v>258</v>
      </c>
      <c r="F13" s="9">
        <v>206</v>
      </c>
      <c r="G13" s="9">
        <v>219</v>
      </c>
    </row>
    <row r="14" spans="1:7" x14ac:dyDescent="0.4">
      <c r="A14" s="14" t="s">
        <v>20</v>
      </c>
      <c r="B14" s="9">
        <v>185</v>
      </c>
      <c r="C14" s="13">
        <v>165</v>
      </c>
      <c r="D14" s="13">
        <v>206</v>
      </c>
      <c r="E14" s="13">
        <v>215</v>
      </c>
      <c r="F14" s="9">
        <v>206</v>
      </c>
      <c r="G14" s="9">
        <v>219</v>
      </c>
    </row>
    <row r="15" spans="1:7" x14ac:dyDescent="0.4">
      <c r="A15" s="14" t="s">
        <v>21</v>
      </c>
      <c r="B15" s="9">
        <v>190</v>
      </c>
      <c r="C15" s="13">
        <v>82</v>
      </c>
      <c r="D15" s="13">
        <v>77</v>
      </c>
      <c r="E15" s="13">
        <v>44</v>
      </c>
      <c r="F15" s="9">
        <v>0</v>
      </c>
      <c r="G15" s="9">
        <v>0</v>
      </c>
    </row>
    <row r="16" spans="1:7" x14ac:dyDescent="0.4">
      <c r="B16" s="13"/>
      <c r="C16" s="11"/>
      <c r="D16" s="11"/>
      <c r="E16" s="11"/>
      <c r="F16" s="11"/>
      <c r="G16" s="11"/>
    </row>
    <row r="17" spans="1:7" x14ac:dyDescent="0.4">
      <c r="A17" s="4" t="s">
        <v>29</v>
      </c>
      <c r="B17" s="4">
        <v>2025</v>
      </c>
      <c r="C17" s="4">
        <v>2024</v>
      </c>
      <c r="D17" s="4">
        <v>2023</v>
      </c>
      <c r="E17" s="4">
        <v>2022</v>
      </c>
      <c r="F17" s="7">
        <v>2021</v>
      </c>
      <c r="G17" s="7">
        <v>2020</v>
      </c>
    </row>
    <row r="18" spans="1:7" x14ac:dyDescent="0.4">
      <c r="A18" t="s">
        <v>30</v>
      </c>
      <c r="B18" s="11">
        <v>633</v>
      </c>
      <c r="C18" s="11">
        <v>523</v>
      </c>
      <c r="D18" s="11">
        <v>435</v>
      </c>
      <c r="E18" s="11">
        <v>384</v>
      </c>
      <c r="F18" s="11">
        <v>313</v>
      </c>
      <c r="G18" s="11">
        <v>0</v>
      </c>
    </row>
    <row r="19" spans="1:7" x14ac:dyDescent="0.4">
      <c r="A19" t="s">
        <v>31</v>
      </c>
      <c r="B19" s="11">
        <f>1297+92+21+2</f>
        <v>1412</v>
      </c>
      <c r="C19" s="11">
        <v>1100</v>
      </c>
      <c r="D19" s="11">
        <v>893</v>
      </c>
      <c r="E19" s="11">
        <v>504</v>
      </c>
      <c r="F19" s="11">
        <v>462</v>
      </c>
      <c r="G19" s="11">
        <v>0</v>
      </c>
    </row>
    <row r="20" spans="1:7" x14ac:dyDescent="0.4">
      <c r="B20" s="11"/>
      <c r="C20" s="11"/>
      <c r="D20" s="11"/>
      <c r="E20" s="11"/>
      <c r="F20" s="11"/>
      <c r="G20" s="11"/>
    </row>
    <row r="21" spans="1:7" x14ac:dyDescent="0.4">
      <c r="A21" s="3" t="s">
        <v>32</v>
      </c>
      <c r="B21" s="3">
        <v>2025</v>
      </c>
      <c r="C21" s="3">
        <v>2024</v>
      </c>
      <c r="D21" s="3">
        <v>2023</v>
      </c>
      <c r="E21" s="3">
        <v>2022</v>
      </c>
      <c r="F21" s="8">
        <v>2021</v>
      </c>
      <c r="G21" s="8">
        <v>2020</v>
      </c>
    </row>
    <row r="22" spans="1:7" x14ac:dyDescent="0.4">
      <c r="A22" t="s">
        <v>33</v>
      </c>
      <c r="B22" s="9">
        <v>6350</v>
      </c>
      <c r="C22" s="9">
        <v>6018</v>
      </c>
      <c r="D22" s="9">
        <v>5718</v>
      </c>
      <c r="E22" s="9">
        <v>5487</v>
      </c>
      <c r="F22" s="9">
        <v>5401</v>
      </c>
      <c r="G22" s="9">
        <v>5049</v>
      </c>
    </row>
    <row r="23" spans="1:7" x14ac:dyDescent="0.4">
      <c r="A23" t="s">
        <v>34</v>
      </c>
      <c r="B23" s="11">
        <v>861</v>
      </c>
      <c r="C23" s="11">
        <v>815</v>
      </c>
      <c r="D23" s="11">
        <v>849</v>
      </c>
      <c r="E23" s="9">
        <v>801</v>
      </c>
      <c r="F23" s="9">
        <v>632</v>
      </c>
      <c r="G23" s="9">
        <v>620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1C81B51D87F44798B2EEF0A1988C3C" ma:contentTypeVersion="15" ma:contentTypeDescription="Crée un document." ma:contentTypeScope="" ma:versionID="c7f788a09f826049af0e9c1ceb12b2ed">
  <xsd:schema xmlns:xsd="http://www.w3.org/2001/XMLSchema" xmlns:xs="http://www.w3.org/2001/XMLSchema" xmlns:p="http://schemas.microsoft.com/office/2006/metadata/properties" xmlns:ns2="2ac8a744-8559-4411-9f9e-0d7de6246be0" xmlns:ns3="8c211a33-5e47-4bb0-8a8d-e3483c04e54c" targetNamespace="http://schemas.microsoft.com/office/2006/metadata/properties" ma:root="true" ma:fieldsID="00831bdbef5e7096a68e6cf269c6b32a" ns2:_="" ns3:_="">
    <xsd:import namespace="2ac8a744-8559-4411-9f9e-0d7de6246be0"/>
    <xsd:import namespace="8c211a33-5e47-4bb0-8a8d-e3483c04e5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8a744-8559-4411-9f9e-0d7de6246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3efead77-9ca1-422a-8e98-b58bf7b210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11a33-5e47-4bb0-8a8d-e3483c04e5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9bbe70d-8426-4412-bed4-01ef470be6fb}" ma:internalName="TaxCatchAll" ma:showField="CatchAllData" ma:web="8c211a33-5e47-4bb0-8a8d-e3483c04e5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c8a744-8559-4411-9f9e-0d7de6246be0">
      <Terms xmlns="http://schemas.microsoft.com/office/infopath/2007/PartnerControls"/>
    </lcf76f155ced4ddcb4097134ff3c332f>
    <TaxCatchAll xmlns="8c211a33-5e47-4bb0-8a8d-e3483c04e54c" xsi:nil="true"/>
    <SharedWithUsers xmlns="8c211a33-5e47-4bb0-8a8d-e3483c04e54c">
      <UserInfo>
        <DisplayName>Magali Lebreton</DisplayName>
        <AccountId>12</AccountId>
        <AccountType/>
      </UserInfo>
      <UserInfo>
        <DisplayName>Adeline Lefebvre</DisplayName>
        <AccountId>20</AccountId>
        <AccountType/>
      </UserInfo>
      <UserInfo>
        <DisplayName>Clémence Mignot-Dupeyrot</DisplayName>
        <AccountId>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489458-08A8-436F-A5B3-24C222C517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c8a744-8559-4411-9f9e-0d7de6246be0"/>
    <ds:schemaRef ds:uri="8c211a33-5e47-4bb0-8a8d-e3483c04e5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E8B244-9181-4F82-8F98-9143E23CCDC3}">
  <ds:schemaRefs>
    <ds:schemaRef ds:uri="http://schemas.microsoft.com/office/2006/metadata/properties"/>
    <ds:schemaRef ds:uri="http://schemas.microsoft.com/office/infopath/2007/PartnerControls"/>
    <ds:schemaRef ds:uri="2ac8a744-8559-4411-9f9e-0d7de6246be0"/>
    <ds:schemaRef ds:uri="8c211a33-5e47-4bb0-8a8d-e3483c04e54c"/>
  </ds:schemaRefs>
</ds:datastoreItem>
</file>

<file path=customXml/itemProps3.xml><?xml version="1.0" encoding="utf-8"?>
<ds:datastoreItem xmlns:ds="http://schemas.openxmlformats.org/officeDocument/2006/customXml" ds:itemID="{2E65CDAC-28AF-4C03-B0CC-9397EFAF9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VF</vt:lpstr>
      <vt:lpstr>UK</vt:lpstr>
      <vt:lpstr>UK!Zone_d_impression</vt:lpstr>
      <vt:lpstr>VF!Zone_d_impression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Clémence Mignot-Dupeyrot</dc:creator>
  <cp:keywords/>
  <dc:description/>
  <cp:lastModifiedBy>Sarah Bathily</cp:lastModifiedBy>
  <cp:revision/>
  <dcterms:created xsi:type="dcterms:W3CDTF">2023-11-14T09:58:50Z</dcterms:created>
  <dcterms:modified xsi:type="dcterms:W3CDTF">2026-03-13T13:43:54Z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0x010100041C81B51D87F44798B2EEF0A1988C3C</vt:lpwstr>
  </property>
  <property fmtid="{D5CDD505-2E9C-101B-9397-08002B2CF9AE}" pid="3" name="MediaServiceImageTags">
    <vt:lpwstr/>
  </property>
</Properties>
</file>